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Lab 29.06.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<sst xmlns="http://schemas.openxmlformats.org/spreadsheetml/2006/main" count="49" uniqueCount="45">
  <si>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Criteriul de evaluare a resurselor 50%</t>
  </si>
  <si>
    <t>Criteriul de calitate 50%</t>
  </si>
  <si>
    <t>2a)  ISO /15189 50%</t>
  </si>
  <si>
    <t>2b) Scheme de testare a competentei 50%</t>
  </si>
  <si>
    <t>Nr.crt</t>
  </si>
  <si>
    <t>FURNIZOR</t>
  </si>
  <si>
    <t>puncte</t>
  </si>
  <si>
    <t>valoare</t>
  </si>
  <si>
    <t>aug-dec</t>
  </si>
  <si>
    <t>S.C AMBRA GRISEA S.R.L</t>
  </si>
  <si>
    <t>S.C CENTRUL  MEDICAL SIMONA</t>
  </si>
  <si>
    <t>MEDILAB MEDICAL CENTER SRL</t>
  </si>
  <si>
    <t>S.C CENTRUL SANOVITAL S.R.L</t>
  </si>
  <si>
    <t xml:space="preserve">S.C CLINICA SANTE SRL </t>
  </si>
  <si>
    <t>S.C ECHO MED SANTE S.R.L</t>
  </si>
  <si>
    <t>ELITE MEDICAL SRL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</si>
  <si>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</si>
  <si>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</si>
  <si>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</si>
  <si>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</si>
  <si>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</si>
  <si>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S.C SOLOMED CLINIC S.R.L</t>
  </si>
  <si>
    <t>S.C SELF CONTROL S.R.L</t>
  </si>
  <si>
    <t xml:space="preserve">S.C CLUBUL SANATATII S.R.L </t>
  </si>
  <si>
    <t>SC MUNTENIA MEDICAL COMPETENCES SA</t>
  </si>
  <si>
    <t>SPITALUL STEFANESTI</t>
  </si>
  <si>
    <t>SPITALUL  LEORDENI</t>
  </si>
  <si>
    <t>SPITALUL MUNICIPAL CURTEA de ARGES</t>
  </si>
  <si>
    <t>SPITALUL MUNICIPAL CAMPULUNG</t>
  </si>
  <si>
    <t xml:space="preserve">SC NATISAN GROUP SRL </t>
  </si>
  <si>
    <t>SC SCM DOCTOR NECULA SRL</t>
  </si>
  <si>
    <t>SPITALUL DE PEDIATRIE</t>
  </si>
  <si>
    <t>CENTRUL MEDICAL UNIREA SRL</t>
  </si>
  <si>
    <t>SPITALUL JUDETEAN DE URGENTA PITESTI</t>
  </si>
  <si>
    <t>POSITUM MEDICA</t>
  </si>
  <si>
    <t>SPITALUL ORASENESC REGELE CAROL COSTESTI</t>
  </si>
  <si>
    <t>SPITALUL ORASENESC MIOVENI</t>
  </si>
  <si>
    <t>SPITALUL DE PSIHIATRIE SF.MARIA</t>
  </si>
  <si>
    <t>CENTRUL DE CERCETARE MEDICALA DERZELIUS SRL</t>
  </si>
  <si>
    <t>`</t>
  </si>
  <si>
    <t>valoarea unui punct pentru criteriul de evaluare a resurselor =66,39 lei</t>
  </si>
  <si>
    <t>valoarea unui punct pentru subcriteriul ”îndeplinirea cerințelor pentru calitate și competență” în conformitate cu SR EN ISO 15189 =194,94 lei</t>
  </si>
  <si>
    <t>valoarea unui punct pentru subcriteriul ”participare la schemele de intercomparare laboratoare de analize medicale” = 37,47 lei</t>
  </si>
  <si>
    <t xml:space="preserve"> POTRIVIT PREVEDERILOR ORDINULUI NR. 1068/627/2021</t>
  </si>
  <si>
    <t xml:space="preserve">NUMAR PUNCTE AFERENTE CRITERIILOR DE REPARTIZARE A SUMELOR - SERVICII PARACLINICE ANALIZE MEDICALE DE LABORATOR 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</si>
</sst>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RON&quot;_-;\-* #,##0\ &quot;RON&quot;_-;_-* &quot;-&quot;\ &quot;RON&quot;_-;_-@_-"/>
    <numFmt numFmtId="165" formatCode="_-* #,##0_-;\-* #,##0_-;_-* &quot;-&quot;_-;_-@_-"/>
    <numFmt numFmtId="166" formatCode="_-* #,##0.00\ &quot;RON&quot;_-;\-* #,##0.00\ &quot;RON&quot;_-;_-* &quot;-&quot;??\ &quot;RON&quot;_-;_-@_-"/>
    <numFmt numFmtId="167" formatCode="_-* #,##0.00_-;\-* #,##0.00_-;_-* &quot;-&quot;??_-;_-@_-"/>
    <numFmt numFmtId="168" formatCode="&quot; &quot;#,##0.00&quot; &quot;[$lei]&quot; &quot;;&quot;-&quot;#,##0.00&quot; &quot;[$lei]&quot; &quot;;&quot; -&quot;00&quot; &quot;[$lei]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Border="0" applyProtection="0">
      <alignment/>
    </xf>
    <xf numFmtId="0" fontId="2" fillId="0" borderId="0">
      <alignment/>
      <protection/>
    </xf>
    <xf numFmtId="3" fontId="1" fillId="0" borderId="0" applyFont="0" applyBorder="0" applyAlignment="0" applyProtection="0"/>
    <xf numFmtId="3" fontId="28" fillId="0" borderId="0" applyFont="0" applyBorder="0" applyAlignment="0" applyProtection="0"/>
    <xf numFmtId="3" fontId="1" fillId="0" borderId="0" applyFont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0" fontId="37" fillId="0" borderId="0" applyNumberFormat="0" applyBorder="0" applyProtection="0">
      <alignment/>
    </xf>
    <xf numFmtId="0" fontId="2" fillId="0" borderId="0">
      <alignment/>
      <protection/>
    </xf>
    <xf numFmtId="0" fontId="28" fillId="0" borderId="0">
      <alignment/>
      <protection/>
    </xf>
    <xf numFmtId="0" fontId="37" fillId="0" borderId="0" applyNumberFormat="0" applyBorder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68" applyFont="1" applyFill="1">
      <alignment/>
      <protection/>
    </xf>
    <xf numFmtId="4" fontId="2" fillId="33" borderId="10" xfId="68" applyNumberFormat="1" applyFont="1" applyFill="1" applyBorder="1">
      <alignment/>
      <protection/>
    </xf>
    <xf numFmtId="0" fontId="3" fillId="33" borderId="0" xfId="68" applyFont="1" applyFill="1">
      <alignment/>
      <protection/>
    </xf>
    <xf numFmtId="0" fontId="2" fillId="33" borderId="10" xfId="68" applyFont="1" applyFill="1" applyBorder="1">
      <alignment/>
      <protection/>
    </xf>
    <xf numFmtId="14" fontId="3" fillId="33" borderId="0" xfId="68" applyNumberFormat="1" applyFont="1" applyFill="1">
      <alignment/>
      <protection/>
    </xf>
    <xf numFmtId="0" fontId="2" fillId="33" borderId="11" xfId="68" applyFont="1" applyFill="1" applyBorder="1">
      <alignment/>
      <protection/>
    </xf>
    <xf numFmtId="0" fontId="2" fillId="33" borderId="12" xfId="68" applyFont="1" applyFill="1" applyBorder="1" applyAlignment="1">
      <alignment horizontal="center"/>
      <protection/>
    </xf>
    <xf numFmtId="0" fontId="2" fillId="33" borderId="10" xfId="68" applyFont="1" applyFill="1" applyBorder="1" applyAlignment="1">
      <alignment horizontal="left" vertical="center"/>
      <protection/>
    </xf>
    <xf numFmtId="0" fontId="2" fillId="33" borderId="0" xfId="68" applyFont="1" applyFill="1" applyAlignment="1">
      <alignment horizontal="left"/>
      <protection/>
    </xf>
    <xf numFmtId="0" fontId="5" fillId="33" borderId="0" xfId="0" applyFont="1" applyFill="1" applyAlignment="1">
      <alignment/>
    </xf>
    <xf numFmtId="49" fontId="3" fillId="33" borderId="10" xfId="68" applyNumberFormat="1" applyFont="1" applyFill="1" applyBorder="1" applyAlignment="1">
      <alignment horizontal="center" vertical="center" wrapText="1"/>
      <protection/>
    </xf>
    <xf numFmtId="0" fontId="2" fillId="33" borderId="0" xfId="68" applyFont="1" applyFill="1">
      <alignment/>
      <protection/>
    </xf>
    <xf numFmtId="0" fontId="2" fillId="33" borderId="13" xfId="68" applyFont="1" applyFill="1" applyBorder="1" applyAlignment="1">
      <alignment horizontal="center"/>
      <protection/>
    </xf>
    <xf numFmtId="0" fontId="3" fillId="33" borderId="13" xfId="68" applyFont="1" applyFill="1" applyBorder="1" applyAlignment="1">
      <alignment horizontal="center" vertical="center" wrapText="1"/>
      <protection/>
    </xf>
    <xf numFmtId="0" fontId="3" fillId="33" borderId="14" xfId="68" applyFont="1" applyFill="1" applyBorder="1" applyAlignment="1">
      <alignment horizontal="center" vertical="center" wrapText="1"/>
      <protection/>
    </xf>
    <xf numFmtId="0" fontId="2" fillId="33" borderId="10" xfId="68" applyFont="1" applyFill="1" applyBorder="1" applyAlignment="1">
      <alignment horizontal="left" vertical="center" wrapText="1"/>
      <protection/>
    </xf>
    <xf numFmtId="0" fontId="2" fillId="33" borderId="10" xfId="68" applyFont="1" applyFill="1" applyBorder="1" applyAlignment="1">
      <alignment horizontal="center"/>
      <protection/>
    </xf>
    <xf numFmtId="0" fontId="5" fillId="33" borderId="0" xfId="69" applyFont="1" applyFill="1">
      <alignment/>
      <protection/>
    </xf>
    <xf numFmtId="4" fontId="4" fillId="33" borderId="10" xfId="70" applyNumberFormat="1" applyFont="1" applyFill="1" applyBorder="1" applyAlignment="1">
      <alignment horizontal="center" vertical="center" wrapText="1"/>
    </xf>
    <xf numFmtId="4" fontId="4" fillId="33" borderId="15" xfId="70" applyNumberFormat="1" applyFont="1" applyFill="1" applyBorder="1" applyAlignment="1">
      <alignment horizontal="center" vertical="center" wrapText="1"/>
    </xf>
    <xf numFmtId="4" fontId="4" fillId="33" borderId="16" xfId="70" applyNumberFormat="1" applyFont="1" applyFill="1" applyBorder="1" applyAlignment="1">
      <alignment horizontal="center" vertical="center"/>
    </xf>
    <xf numFmtId="4" fontId="4" fillId="33" borderId="17" xfId="70" applyNumberFormat="1" applyFont="1" applyFill="1" applyBorder="1" applyAlignment="1">
      <alignment horizontal="center" vertical="center"/>
    </xf>
    <xf numFmtId="44" fontId="3" fillId="33" borderId="18" xfId="49" applyFont="1" applyFill="1" applyBorder="1" applyAlignment="1">
      <alignment horizontal="center" vertical="center" wrapText="1"/>
    </xf>
    <xf numFmtId="44" fontId="3" fillId="33" borderId="19" xfId="49" applyFont="1" applyFill="1" applyBorder="1" applyAlignment="1">
      <alignment horizontal="center" vertical="center" wrapText="1"/>
    </xf>
    <xf numFmtId="44" fontId="3" fillId="33" borderId="20" xfId="49" applyFont="1" applyFill="1" applyBorder="1" applyAlignment="1">
      <alignment horizontal="center" vertical="center" wrapText="1"/>
    </xf>
    <xf numFmtId="44" fontId="3" fillId="33" borderId="21" xfId="49" applyFont="1" applyFill="1" applyBorder="1" applyAlignment="1">
      <alignment horizontal="center" vertical="center" wrapText="1"/>
    </xf>
    <xf numFmtId="44" fontId="3" fillId="33" borderId="22" xfId="49" applyFont="1" applyFill="1" applyBorder="1" applyAlignment="1">
      <alignment horizontal="center"/>
    </xf>
    <xf numFmtId="44" fontId="3" fillId="33" borderId="23" xfId="49" applyFont="1" applyFill="1" applyBorder="1" applyAlignment="1">
      <alignment horizontal="center"/>
    </xf>
    <xf numFmtId="44" fontId="3" fillId="33" borderId="24" xfId="49" applyFont="1" applyFill="1" applyBorder="1" applyAlignment="1">
      <alignment horizontal="center"/>
    </xf>
    <xf numFmtId="0" fontId="3" fillId="33" borderId="22" xfId="68" applyFont="1" applyFill="1" applyBorder="1" applyAlignment="1">
      <alignment horizontal="center" vertical="center" wrapText="1"/>
      <protection/>
    </xf>
    <xf numFmtId="0" fontId="3" fillId="33" borderId="25" xfId="68" applyFont="1" applyFill="1" applyBorder="1" applyAlignment="1">
      <alignment horizontal="center" vertical="center" wrapText="1"/>
      <protection/>
    </xf>
    <xf numFmtId="0" fontId="3" fillId="33" borderId="26" xfId="68" applyFont="1" applyFill="1" applyBorder="1" applyAlignment="1">
      <alignment horizontal="center" vertical="center" wrapText="1"/>
      <protection/>
    </xf>
    <xf numFmtId="0" fontId="3" fillId="33" borderId="24" xfId="68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5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6" xfId="61"/>
    <cellStyle name="Normal 3" xfId="62"/>
    <cellStyle name="Normal 3 2" xfId="63"/>
    <cellStyle name="Normal 3 3" xfId="64"/>
    <cellStyle name="Normal 4" xfId="65"/>
    <cellStyle name="Normal 4 2" xfId="66"/>
    <cellStyle name="Normal 5" xfId="67"/>
    <cellStyle name="Normal 6" xfId="68"/>
    <cellStyle name="Normal 7" xfId="69"/>
    <cellStyle name="Normal__evaluare_laboratoare_06_ian_200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9.140625" style="10" customWidth="1"/>
    <col min="2" max="2" width="40.00390625" style="10" customWidth="1"/>
    <col min="3" max="3" width="12.140625" style="10" customWidth="1"/>
    <col min="4" max="4" width="15.28125" style="10" customWidth="1"/>
    <col min="5" max="5" width="11.28125" style="10" customWidth="1"/>
    <col min="6" max="6" width="14.28125" style="10" customWidth="1"/>
    <col min="7" max="7" width="15.57421875" style="10" customWidth="1"/>
    <col min="8" max="8" width="18.421875" style="10" customWidth="1"/>
    <col min="9" max="9" width="16.140625" style="10" customWidth="1"/>
    <col min="10" max="16384" width="9.140625" style="10" customWidth="1"/>
  </cols>
  <sheetData>
    <row r="2" spans="1:12" ht="30.75" customHeight="1">
      <c r="A2" s="12"/>
      <c r="B2" s="34" t="s">
        <v>44</v>
      </c>
      <c r="C2" s="34"/>
      <c r="D2" s="34"/>
      <c r="E2" s="34"/>
      <c r="F2" s="34"/>
      <c r="G2" s="34"/>
      <c r="H2" s="34"/>
      <c r="I2" s="12"/>
      <c r="J2" s="12"/>
      <c r="K2" s="12"/>
      <c r="L2" s="12"/>
    </row>
    <row r="3" spans="1:12" ht="15">
      <c r="A3" s="1"/>
      <c r="B3" s="34" t="s">
        <v>43</v>
      </c>
      <c r="C3" s="34"/>
      <c r="D3" s="34"/>
      <c r="E3" s="34"/>
      <c r="F3" s="34"/>
      <c r="G3" s="34"/>
      <c r="H3" s="34"/>
      <c r="I3" s="3"/>
      <c r="J3" s="9"/>
      <c r="K3" s="1"/>
      <c r="L3" s="1"/>
    </row>
    <row r="4" spans="1:12" ht="15.75" thickBot="1">
      <c r="A4" s="1"/>
      <c r="B4" s="1"/>
      <c r="C4" s="1"/>
      <c r="D4" s="1"/>
      <c r="E4" s="1"/>
      <c r="F4" s="1"/>
      <c r="G4" s="1"/>
      <c r="H4" s="5"/>
      <c r="I4" s="5"/>
      <c r="J4" s="9"/>
      <c r="K4" s="1"/>
      <c r="L4" s="1"/>
    </row>
    <row r="5" spans="1:12" ht="25.5" customHeight="1" thickBot="1">
      <c r="A5" s="12"/>
      <c r="B5" s="12"/>
      <c r="C5" s="23" t="s">
        <v>0</v>
      </c>
      <c r="D5" s="24"/>
      <c r="E5" s="27" t="s">
        <v>1</v>
      </c>
      <c r="F5" s="28"/>
      <c r="G5" s="28"/>
      <c r="H5" s="29"/>
      <c r="I5" s="12"/>
      <c r="J5" s="12"/>
      <c r="K5" s="12"/>
      <c r="L5" s="12"/>
    </row>
    <row r="6" spans="1:12" ht="27.75" customHeight="1" thickBot="1">
      <c r="A6" s="12"/>
      <c r="B6" s="12"/>
      <c r="C6" s="25"/>
      <c r="D6" s="26"/>
      <c r="E6" s="30" t="s">
        <v>2</v>
      </c>
      <c r="F6" s="31"/>
      <c r="G6" s="32" t="s">
        <v>3</v>
      </c>
      <c r="H6" s="33"/>
      <c r="I6" s="5"/>
      <c r="J6" s="12"/>
      <c r="K6" s="12"/>
      <c r="L6" s="12"/>
    </row>
    <row r="7" spans="1:12" ht="36" customHeight="1" thickBot="1">
      <c r="A7" s="13" t="s">
        <v>4</v>
      </c>
      <c r="B7" s="14" t="s">
        <v>5</v>
      </c>
      <c r="C7" s="15" t="s">
        <v>6</v>
      </c>
      <c r="D7" s="15" t="s">
        <v>7</v>
      </c>
      <c r="E7" s="15" t="s">
        <v>6</v>
      </c>
      <c r="F7" s="15" t="s">
        <v>7</v>
      </c>
      <c r="G7" s="15" t="s">
        <v>6</v>
      </c>
      <c r="H7" s="15" t="s">
        <v>7</v>
      </c>
      <c r="I7" s="11" t="s">
        <v>8</v>
      </c>
      <c r="J7" s="12"/>
      <c r="K7" s="12"/>
      <c r="L7" s="12"/>
    </row>
    <row r="8" spans="1:12" ht="15">
      <c r="A8" s="7">
        <v>1</v>
      </c>
      <c r="B8" s="8" t="s">
        <v>9</v>
      </c>
      <c r="C8" s="2">
        <v>779.94</v>
      </c>
      <c r="D8" s="2">
        <v>51777.03052040654</v>
      </c>
      <c r="E8" s="4">
        <v>159</v>
      </c>
      <c r="F8" s="2">
        <v>30994.826484374997</v>
      </c>
      <c r="G8" s="4">
        <v>1312</v>
      </c>
      <c r="H8" s="2">
        <v>49161.21505417392</v>
      </c>
      <c r="I8" s="2">
        <v>131933.07205895544</v>
      </c>
      <c r="J8" s="9"/>
      <c r="K8" s="12"/>
      <c r="L8" s="12"/>
    </row>
    <row r="9" spans="1:12" ht="15">
      <c r="A9" s="7">
        <v>2</v>
      </c>
      <c r="B9" s="8" t="s">
        <v>10</v>
      </c>
      <c r="C9" s="2">
        <v>665.08</v>
      </c>
      <c r="D9" s="2">
        <v>44151.944327143094</v>
      </c>
      <c r="E9" s="4">
        <v>141</v>
      </c>
      <c r="F9" s="2">
        <v>27485.978203124996</v>
      </c>
      <c r="G9" s="4">
        <v>572</v>
      </c>
      <c r="H9" s="2">
        <v>21433.09070959412</v>
      </c>
      <c r="I9" s="2">
        <v>93071.01323986221</v>
      </c>
      <c r="J9" s="9"/>
      <c r="K9" s="12"/>
      <c r="L9" s="12"/>
    </row>
    <row r="10" spans="1:12" ht="15">
      <c r="A10" s="7">
        <v>3</v>
      </c>
      <c r="B10" s="8" t="s">
        <v>11</v>
      </c>
      <c r="C10" s="2">
        <v>1111.9</v>
      </c>
      <c r="D10" s="2">
        <v>73814.49885329645</v>
      </c>
      <c r="E10" s="4">
        <v>139</v>
      </c>
      <c r="F10" s="2">
        <v>27096.106171875</v>
      </c>
      <c r="G10" s="4">
        <v>718</v>
      </c>
      <c r="H10" s="2">
        <v>26903.774701903105</v>
      </c>
      <c r="I10" s="2">
        <v>127814.37972707456</v>
      </c>
      <c r="J10" s="9"/>
      <c r="K10" s="1"/>
      <c r="L10" s="1"/>
    </row>
    <row r="11" spans="1:12" ht="15">
      <c r="A11" s="7">
        <v>4</v>
      </c>
      <c r="B11" s="8" t="s">
        <v>12</v>
      </c>
      <c r="C11" s="2">
        <v>1110.26</v>
      </c>
      <c r="D11" s="2">
        <v>73705.62595274836</v>
      </c>
      <c r="E11" s="4">
        <v>147</v>
      </c>
      <c r="F11" s="2">
        <v>28655.594296875</v>
      </c>
      <c r="G11" s="4">
        <v>735</v>
      </c>
      <c r="H11" s="2">
        <v>27540.77215306237</v>
      </c>
      <c r="I11" s="2">
        <v>129901.99240268573</v>
      </c>
      <c r="J11" s="12"/>
      <c r="K11" s="12"/>
      <c r="L11" s="12"/>
    </row>
    <row r="12" spans="1:12" ht="15">
      <c r="A12" s="7">
        <v>5</v>
      </c>
      <c r="B12" s="8" t="s">
        <v>13</v>
      </c>
      <c r="C12" s="2">
        <v>819.6</v>
      </c>
      <c r="D12" s="2">
        <v>54409.89590805087</v>
      </c>
      <c r="E12" s="4">
        <v>136</v>
      </c>
      <c r="F12" s="2">
        <v>26511.298124999998</v>
      </c>
      <c r="G12" s="4">
        <v>714.5</v>
      </c>
      <c r="H12" s="2">
        <v>26772.628167840903</v>
      </c>
      <c r="I12" s="2">
        <v>107693.82220089177</v>
      </c>
      <c r="J12" s="12"/>
      <c r="K12" s="12"/>
      <c r="L12" s="12"/>
    </row>
    <row r="13" spans="1:12" ht="15">
      <c r="A13" s="7">
        <v>6</v>
      </c>
      <c r="B13" s="8" t="s">
        <v>14</v>
      </c>
      <c r="C13" s="2">
        <v>847.43</v>
      </c>
      <c r="D13" s="2">
        <v>56257.41592161975</v>
      </c>
      <c r="E13" s="4">
        <v>153</v>
      </c>
      <c r="F13" s="2">
        <v>29825.210390624998</v>
      </c>
      <c r="G13" s="4">
        <v>848</v>
      </c>
      <c r="H13" s="2">
        <v>31774.931681356313</v>
      </c>
      <c r="I13" s="2">
        <v>117857.55799360105</v>
      </c>
      <c r="J13" s="9"/>
      <c r="K13" s="12"/>
      <c r="L13" s="12"/>
    </row>
    <row r="14" spans="1:12" ht="15">
      <c r="A14" s="7">
        <v>7</v>
      </c>
      <c r="B14" s="8" t="s">
        <v>15</v>
      </c>
      <c r="C14" s="2">
        <v>860.66</v>
      </c>
      <c r="D14" s="2">
        <v>57135.701576650885</v>
      </c>
      <c r="E14" s="4">
        <v>157</v>
      </c>
      <c r="F14" s="2">
        <v>30604.954453124996</v>
      </c>
      <c r="G14" s="4">
        <v>694</v>
      </c>
      <c r="H14" s="2">
        <v>26004.484182619435</v>
      </c>
      <c r="I14" s="2">
        <v>113745.14021239532</v>
      </c>
      <c r="J14" s="9"/>
      <c r="K14" s="1"/>
      <c r="L14" s="1"/>
    </row>
    <row r="15" spans="1:12" ht="15">
      <c r="A15" s="7">
        <v>8</v>
      </c>
      <c r="B15" s="8" t="s">
        <v>16</v>
      </c>
      <c r="C15" s="2">
        <v>608.2</v>
      </c>
      <c r="D15" s="2">
        <v>40375.91348374395</v>
      </c>
      <c r="E15" s="4">
        <v>106</v>
      </c>
      <c r="F15" s="2">
        <v>20663.21765625</v>
      </c>
      <c r="G15" s="4">
        <v>634</v>
      </c>
      <c r="H15" s="2">
        <v>23756.257884410265</v>
      </c>
      <c r="I15" s="2">
        <v>84795.38902440421</v>
      </c>
      <c r="J15" s="12"/>
      <c r="K15" s="12"/>
      <c r="L15" s="12"/>
    </row>
    <row r="16" spans="1:11" ht="15">
      <c r="A16" s="7">
        <v>9</v>
      </c>
      <c r="B16" s="8" t="s">
        <v>17</v>
      </c>
      <c r="C16" s="2">
        <v>719.28</v>
      </c>
      <c r="D16" s="2">
        <v>47750.06091842707</v>
      </c>
      <c r="E16" s="4">
        <v>119</v>
      </c>
      <c r="F16" s="2">
        <v>23197.385859374997</v>
      </c>
      <c r="G16" s="4">
        <v>481</v>
      </c>
      <c r="H16" s="2">
        <v>18023.28082397687</v>
      </c>
      <c r="I16" s="2">
        <v>88970.72760177896</v>
      </c>
      <c r="J16" s="12"/>
      <c r="K16" s="12"/>
    </row>
    <row r="17" spans="1:11" ht="15">
      <c r="A17" s="7">
        <v>10</v>
      </c>
      <c r="B17" s="8" t="s">
        <v>18</v>
      </c>
      <c r="C17" s="2">
        <v>660.52</v>
      </c>
      <c r="D17" s="2">
        <v>43849.224554887456</v>
      </c>
      <c r="E17" s="4">
        <v>142</v>
      </c>
      <c r="F17" s="2">
        <v>27680.914218749997</v>
      </c>
      <c r="G17" s="4">
        <v>1238</v>
      </c>
      <c r="H17" s="2">
        <v>46388.40261971594</v>
      </c>
      <c r="I17" s="2">
        <v>117918.54139335339</v>
      </c>
      <c r="J17" s="12"/>
      <c r="K17" s="12"/>
    </row>
    <row r="18" spans="1:11" ht="15">
      <c r="A18" s="7">
        <v>11</v>
      </c>
      <c r="B18" s="8" t="s">
        <v>19</v>
      </c>
      <c r="C18" s="2">
        <v>354.42</v>
      </c>
      <c r="D18" s="2">
        <v>23528.495983078807</v>
      </c>
      <c r="E18" s="4">
        <v>103</v>
      </c>
      <c r="F18" s="2">
        <v>20078.409609374998</v>
      </c>
      <c r="G18" s="4">
        <v>544</v>
      </c>
      <c r="H18" s="2">
        <v>20383.9184370965</v>
      </c>
      <c r="I18" s="2">
        <v>63990.824029550306</v>
      </c>
      <c r="J18" s="12"/>
      <c r="K18" s="12"/>
    </row>
    <row r="19" spans="1:11" ht="14.25" customHeight="1">
      <c r="A19" s="7">
        <v>12</v>
      </c>
      <c r="B19" s="16" t="s">
        <v>20</v>
      </c>
      <c r="C19" s="2">
        <v>985.96</v>
      </c>
      <c r="D19" s="2">
        <v>65453.856722183795</v>
      </c>
      <c r="E19" s="4">
        <v>156</v>
      </c>
      <c r="F19" s="2">
        <v>30410.018437499995</v>
      </c>
      <c r="G19" s="4">
        <v>876</v>
      </c>
      <c r="H19" s="2">
        <v>32824.103953853926</v>
      </c>
      <c r="I19" s="2">
        <v>128687.9791135377</v>
      </c>
      <c r="J19" s="12"/>
      <c r="K19" s="12"/>
    </row>
    <row r="20" spans="1:11" ht="17.25" customHeight="1">
      <c r="A20" s="7">
        <v>13</v>
      </c>
      <c r="B20" s="16" t="s">
        <v>21</v>
      </c>
      <c r="C20" s="2">
        <v>738.8</v>
      </c>
      <c r="D20" s="2">
        <v>49045.91397860905</v>
      </c>
      <c r="E20" s="4">
        <v>88</v>
      </c>
      <c r="F20" s="2">
        <v>17154.369375</v>
      </c>
      <c r="G20" s="4">
        <v>814</v>
      </c>
      <c r="H20" s="2">
        <v>30500.936779037784</v>
      </c>
      <c r="I20" s="2">
        <v>96701.22013264683</v>
      </c>
      <c r="J20" s="12"/>
      <c r="K20" s="12"/>
    </row>
    <row r="21" spans="1:11" ht="15">
      <c r="A21" s="7">
        <v>14</v>
      </c>
      <c r="B21" s="8" t="s">
        <v>22</v>
      </c>
      <c r="C21" s="2">
        <v>758.92</v>
      </c>
      <c r="D21" s="2">
        <v>50381.598587772045</v>
      </c>
      <c r="E21" s="4">
        <v>95</v>
      </c>
      <c r="F21" s="2">
        <v>18518.921484374998</v>
      </c>
      <c r="G21" s="4">
        <v>414</v>
      </c>
      <c r="H21" s="2">
        <v>15512.761457643295</v>
      </c>
      <c r="I21" s="2">
        <v>84413.28152979034</v>
      </c>
      <c r="J21" s="12"/>
      <c r="K21" s="12"/>
    </row>
    <row r="22" spans="1:11" ht="15">
      <c r="A22" s="7">
        <v>15</v>
      </c>
      <c r="B22" s="8" t="s">
        <v>23</v>
      </c>
      <c r="C22" s="2">
        <v>770.2</v>
      </c>
      <c r="D22" s="2">
        <v>51130.43170861492</v>
      </c>
      <c r="E22" s="4">
        <v>155</v>
      </c>
      <c r="F22" s="2">
        <v>30215.082421875</v>
      </c>
      <c r="G22" s="4">
        <v>640</v>
      </c>
      <c r="H22" s="2">
        <v>23981.08051423118</v>
      </c>
      <c r="I22" s="2">
        <v>105326.5946447211</v>
      </c>
      <c r="J22" s="12"/>
      <c r="K22" s="12"/>
    </row>
    <row r="23" spans="1:11" ht="15">
      <c r="A23" s="7">
        <v>16</v>
      </c>
      <c r="B23" s="8" t="s">
        <v>24</v>
      </c>
      <c r="C23" s="2">
        <v>412.12</v>
      </c>
      <c r="D23" s="2">
        <v>27358.963276751983</v>
      </c>
      <c r="E23" s="4">
        <v>122</v>
      </c>
      <c r="F23" s="2">
        <v>23782.19390625</v>
      </c>
      <c r="G23" s="4">
        <v>404</v>
      </c>
      <c r="H23" s="2">
        <v>15138.057074608432</v>
      </c>
      <c r="I23" s="2">
        <v>66279.21425761041</v>
      </c>
      <c r="J23" s="12"/>
      <c r="K23" s="12"/>
    </row>
    <row r="24" spans="1:11" ht="15">
      <c r="A24" s="7">
        <v>17</v>
      </c>
      <c r="B24" s="8" t="s">
        <v>25</v>
      </c>
      <c r="C24" s="2">
        <v>534.6</v>
      </c>
      <c r="D24" s="2">
        <v>35489.91014207418</v>
      </c>
      <c r="E24" s="4">
        <v>95</v>
      </c>
      <c r="F24" s="2">
        <v>18518.921484374998</v>
      </c>
      <c r="G24" s="4">
        <v>412</v>
      </c>
      <c r="H24" s="2">
        <v>15437.820581036322</v>
      </c>
      <c r="I24" s="2">
        <v>69446.65220748549</v>
      </c>
      <c r="J24" s="12"/>
      <c r="K24" s="12"/>
    </row>
    <row r="25" spans="1:11" ht="15">
      <c r="A25" s="7">
        <v>18</v>
      </c>
      <c r="B25" s="8" t="s">
        <v>26</v>
      </c>
      <c r="C25" s="2">
        <v>294.64</v>
      </c>
      <c r="D25" s="2">
        <v>19559.945986271483</v>
      </c>
      <c r="E25" s="4">
        <v>88</v>
      </c>
      <c r="F25" s="2">
        <v>17154.369375</v>
      </c>
      <c r="G25" s="4">
        <v>392</v>
      </c>
      <c r="H25" s="2">
        <v>14688.411814966597</v>
      </c>
      <c r="I25" s="2">
        <v>51402.72717623808</v>
      </c>
      <c r="J25" s="9"/>
      <c r="K25" s="1"/>
    </row>
    <row r="26" spans="1:11" ht="15">
      <c r="A26" s="7">
        <v>19</v>
      </c>
      <c r="B26" s="4" t="s">
        <v>27</v>
      </c>
      <c r="C26" s="2">
        <v>606</v>
      </c>
      <c r="D26" s="2">
        <v>40229.864470813605</v>
      </c>
      <c r="E26" s="4">
        <v>111</v>
      </c>
      <c r="F26" s="2">
        <v>21637.897734374998</v>
      </c>
      <c r="G26" s="4">
        <v>476</v>
      </c>
      <c r="H26" s="2">
        <v>17835.92863245944</v>
      </c>
      <c r="I26" s="2">
        <v>79703.69083764804</v>
      </c>
      <c r="J26" s="12"/>
      <c r="K26" s="12"/>
    </row>
    <row r="27" spans="1:11" ht="15">
      <c r="A27" s="7">
        <v>20</v>
      </c>
      <c r="B27" s="8" t="s">
        <v>28</v>
      </c>
      <c r="C27" s="2">
        <v>838.3</v>
      </c>
      <c r="D27" s="2">
        <v>55651.31251795882</v>
      </c>
      <c r="E27" s="6">
        <v>118</v>
      </c>
      <c r="F27" s="2">
        <v>23002.449843749997</v>
      </c>
      <c r="G27" s="6">
        <v>508</v>
      </c>
      <c r="H27" s="2">
        <v>19034.982658171</v>
      </c>
      <c r="I27" s="2">
        <v>97688.7450198798</v>
      </c>
      <c r="J27" s="12"/>
      <c r="K27" s="12"/>
    </row>
    <row r="28" spans="1:11" ht="15">
      <c r="A28" s="7">
        <v>21</v>
      </c>
      <c r="B28" s="8" t="s">
        <v>29</v>
      </c>
      <c r="C28" s="2">
        <v>659.3</v>
      </c>
      <c r="D28" s="2">
        <v>43768.233738626084</v>
      </c>
      <c r="E28" s="4">
        <v>62</v>
      </c>
      <c r="F28" s="2">
        <v>12086.032968749998</v>
      </c>
      <c r="G28" s="4">
        <v>471.5</v>
      </c>
      <c r="H28" s="2">
        <v>17667.311660093754</v>
      </c>
      <c r="I28" s="2">
        <v>73521.57836746983</v>
      </c>
      <c r="J28" s="12"/>
      <c r="K28" s="12"/>
    </row>
    <row r="29" spans="1:11" ht="15">
      <c r="A29" s="7">
        <v>22</v>
      </c>
      <c r="B29" s="8" t="s">
        <v>30</v>
      </c>
      <c r="C29" s="2">
        <v>270</v>
      </c>
      <c r="D29" s="2">
        <v>17924.197041451604</v>
      </c>
      <c r="E29" s="4">
        <v>77</v>
      </c>
      <c r="F29" s="2">
        <v>15010.073203124999</v>
      </c>
      <c r="G29" s="4">
        <v>481</v>
      </c>
      <c r="H29" s="2">
        <v>18023.28082397687</v>
      </c>
      <c r="I29" s="2">
        <v>50957.551068553475</v>
      </c>
      <c r="J29" s="12"/>
      <c r="K29" s="12"/>
    </row>
    <row r="30" spans="1:11" ht="15">
      <c r="A30" s="7">
        <v>23</v>
      </c>
      <c r="B30" s="8" t="s">
        <v>31</v>
      </c>
      <c r="C30" s="2">
        <v>805.2</v>
      </c>
      <c r="D30" s="2">
        <v>53453.93873250679</v>
      </c>
      <c r="E30" s="4">
        <v>56</v>
      </c>
      <c r="F30" s="2">
        <v>10916.416874999999</v>
      </c>
      <c r="G30" s="4">
        <v>296</v>
      </c>
      <c r="H30" s="2">
        <v>11091.24973783192</v>
      </c>
      <c r="I30" s="2">
        <v>75461.60534533871</v>
      </c>
      <c r="J30" s="12"/>
      <c r="K30" s="12"/>
    </row>
    <row r="31" spans="1:11" ht="15">
      <c r="A31" s="7">
        <v>24</v>
      </c>
      <c r="B31" s="8" t="s">
        <v>32</v>
      </c>
      <c r="C31" s="2">
        <v>465.8</v>
      </c>
      <c r="D31" s="2">
        <v>30922.559192252436</v>
      </c>
      <c r="E31" s="4">
        <v>115</v>
      </c>
      <c r="F31" s="2">
        <v>22417.641796875</v>
      </c>
      <c r="G31" s="4">
        <v>470</v>
      </c>
      <c r="H31" s="2">
        <v>17611.106002638524</v>
      </c>
      <c r="I31" s="2">
        <v>70951.30699176596</v>
      </c>
      <c r="J31" s="12"/>
      <c r="K31" s="12"/>
    </row>
    <row r="32" spans="1:10" ht="15">
      <c r="A32" s="7">
        <v>25</v>
      </c>
      <c r="B32" s="8" t="s">
        <v>33</v>
      </c>
      <c r="C32" s="2">
        <v>902.42</v>
      </c>
      <c r="D32" s="2">
        <v>59907.97738572873</v>
      </c>
      <c r="E32" s="4">
        <v>67</v>
      </c>
      <c r="F32" s="2">
        <v>13060.713046874998</v>
      </c>
      <c r="G32" s="4">
        <v>269</v>
      </c>
      <c r="H32" s="2">
        <v>10079.547903637793</v>
      </c>
      <c r="I32" s="2">
        <v>83048.23833624153</v>
      </c>
      <c r="J32" s="12"/>
    </row>
    <row r="33" spans="1:10" ht="15">
      <c r="A33" s="7">
        <v>26</v>
      </c>
      <c r="B33" s="8" t="s">
        <v>34</v>
      </c>
      <c r="C33" s="2">
        <v>457</v>
      </c>
      <c r="D33" s="2">
        <v>30338.36314053105</v>
      </c>
      <c r="E33" s="4">
        <v>71</v>
      </c>
      <c r="F33" s="2">
        <v>13840.457109374998</v>
      </c>
      <c r="G33" s="4">
        <v>340</v>
      </c>
      <c r="H33" s="2">
        <v>12739.949023185314</v>
      </c>
      <c r="I33" s="2">
        <v>56918.76927309136</v>
      </c>
      <c r="J33" s="12"/>
    </row>
    <row r="34" spans="1:10" ht="15">
      <c r="A34" s="7">
        <v>27</v>
      </c>
      <c r="B34" s="8" t="s">
        <v>35</v>
      </c>
      <c r="C34" s="2">
        <v>542.36</v>
      </c>
      <c r="D34" s="2">
        <v>36005.064842228494</v>
      </c>
      <c r="E34" s="4">
        <v>92</v>
      </c>
      <c r="F34" s="2">
        <v>17934.113437499997</v>
      </c>
      <c r="G34" s="4">
        <v>480</v>
      </c>
      <c r="H34" s="2">
        <v>17985.810385673387</v>
      </c>
      <c r="I34" s="2">
        <v>71924.98866540188</v>
      </c>
      <c r="J34" s="12"/>
    </row>
    <row r="35" spans="1:10" ht="15">
      <c r="A35" s="7">
        <v>28</v>
      </c>
      <c r="B35" s="8" t="s">
        <v>36</v>
      </c>
      <c r="C35" s="2">
        <v>776.6</v>
      </c>
      <c r="D35" s="2">
        <v>51555.301564412286</v>
      </c>
      <c r="E35" s="4">
        <v>130</v>
      </c>
      <c r="F35" s="2">
        <v>25341.68203125</v>
      </c>
      <c r="G35" s="4">
        <v>557</v>
      </c>
      <c r="H35" s="2">
        <v>20871.034135041824</v>
      </c>
      <c r="I35" s="2">
        <v>97768.0177307041</v>
      </c>
      <c r="J35" s="12"/>
    </row>
    <row r="36" spans="1:10" ht="15">
      <c r="A36" s="7">
        <v>29</v>
      </c>
      <c r="B36" s="8" t="s">
        <v>37</v>
      </c>
      <c r="C36" s="2">
        <v>398</v>
      </c>
      <c r="D36" s="2">
        <v>26421.59415739903</v>
      </c>
      <c r="E36" s="4">
        <v>68</v>
      </c>
      <c r="F36" s="2">
        <v>13255.649062499999</v>
      </c>
      <c r="G36" s="4">
        <v>392</v>
      </c>
      <c r="H36" s="2">
        <v>14688.411814966597</v>
      </c>
      <c r="I36" s="2">
        <v>54365.655034865624</v>
      </c>
      <c r="J36" s="12"/>
    </row>
    <row r="37" spans="1:10" ht="15">
      <c r="A37" s="7">
        <v>30</v>
      </c>
      <c r="B37" s="8" t="s">
        <v>38</v>
      </c>
      <c r="C37" s="2">
        <v>355</v>
      </c>
      <c r="D37" s="2">
        <v>23566.999813760445</v>
      </c>
      <c r="E37" s="4">
        <v>156</v>
      </c>
      <c r="F37" s="2">
        <v>30410.018437499995</v>
      </c>
      <c r="G37" s="4">
        <v>630</v>
      </c>
      <c r="H37" s="2">
        <v>23606.376131196317</v>
      </c>
      <c r="I37" s="2">
        <v>77583.39438245675</v>
      </c>
      <c r="J37" s="12"/>
    </row>
    <row r="38" spans="1:10" ht="15">
      <c r="A38" s="17"/>
      <c r="B38" s="4"/>
      <c r="C38" s="2">
        <f aca="true" t="shared" si="0" ref="C38:I38">SUM(C8:C37)</f>
        <v>20108.51</v>
      </c>
      <c r="D38" s="2">
        <f t="shared" si="0"/>
        <v>1334921.835</v>
      </c>
      <c r="E38" s="2">
        <f t="shared" si="0"/>
        <v>3424</v>
      </c>
      <c r="F38" s="2">
        <f t="shared" si="0"/>
        <v>667460.9175</v>
      </c>
      <c r="G38" s="2">
        <f t="shared" si="0"/>
        <v>17813</v>
      </c>
      <c r="H38" s="2">
        <f t="shared" si="0"/>
        <v>667460.9175</v>
      </c>
      <c r="I38" s="2">
        <f t="shared" si="0"/>
        <v>2669843.6700000004</v>
      </c>
      <c r="J38" s="1"/>
    </row>
    <row r="39" spans="1:12" ht="51.75" customHeight="1">
      <c r="A39" s="18"/>
      <c r="B39" s="18"/>
      <c r="C39" s="20" t="s">
        <v>40</v>
      </c>
      <c r="D39" s="21"/>
      <c r="E39" s="21"/>
      <c r="F39" s="22"/>
      <c r="G39" s="19" t="s">
        <v>41</v>
      </c>
      <c r="H39" s="19" t="s">
        <v>42</v>
      </c>
      <c r="I39" s="18"/>
      <c r="J39" s="18"/>
      <c r="K39" s="18"/>
      <c r="L39" s="18"/>
    </row>
    <row r="43" ht="15">
      <c r="G43" s="1" t="s">
        <v>39</v>
      </c>
    </row>
  </sheetData>
  <sheetProtection/>
  <mergeCells count="7">
    <mergeCell ref="B3:H3"/>
    <mergeCell ref="B2:H2"/>
    <mergeCell ref="C39:F39"/>
    <mergeCell ref="C5:D6"/>
    <mergeCell ref="E5:H5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2021-07-22T05:52:26Z</dcterms:created>
  <dcterms:modified xsi:type="dcterms:W3CDTF">2021-07-22T06:27:34Z</dcterms:modified>
  <cp:category/>
  <cp:version/>
  <cp:contentType/>
  <cp:contentStatus/>
</cp:coreProperties>
</file>